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Incassi in competenza" sheetId="1" r:id="rId1"/>
    <sheet name="Incassi in competenza + residui" sheetId="2" r:id="rId2"/>
    <sheet name="Riepilogo FCDE da accantonare" sheetId="3" r:id="rId3"/>
  </sheets>
  <definedNames/>
  <calcPr fullCalcOnLoad="1"/>
</workbook>
</file>

<file path=xl/sharedStrings.xml><?xml version="1.0" encoding="utf-8"?>
<sst xmlns="http://schemas.openxmlformats.org/spreadsheetml/2006/main" count="104" uniqueCount="58">
  <si>
    <t>CALCOLO DEL FONDO CREDITI DI DUBBIA ESIGIBILITA' - BILANCIO DI PREVISIONE 2022-2024</t>
  </si>
  <si>
    <t>METODO DI CALCOLO: MEDIA SEMPLICE</t>
  </si>
  <si>
    <t>Titolo</t>
  </si>
  <si>
    <t>Tipologia</t>
  </si>
  <si>
    <t>Categoria</t>
  </si>
  <si>
    <t>Cdr</t>
  </si>
  <si>
    <t>Capitolo</t>
  </si>
  <si>
    <t>Articolo</t>
  </si>
  <si>
    <t>Descrizione Entrata di dubbia esigibilità:</t>
  </si>
  <si>
    <t>Descrizione</t>
  </si>
  <si>
    <t>Anno 2017 (1)</t>
  </si>
  <si>
    <t>Anno 2018</t>
  </si>
  <si>
    <t>Anno 2019</t>
  </si>
  <si>
    <t>Anno 2020</t>
  </si>
  <si>
    <t>Anno 2021</t>
  </si>
  <si>
    <t>MEDIA</t>
  </si>
  <si>
    <t>FONDO                    (100-media)</t>
  </si>
  <si>
    <t>PREVISIONI DI ENTRATA Anno 2022</t>
  </si>
  <si>
    <t>PREVISIONI DI ENTRATA Anno 2023</t>
  </si>
  <si>
    <t>PREVISIONI DI ENTRATA Anno 2024</t>
  </si>
  <si>
    <t>ACCERTAMENTI C/COMPETENZA</t>
  </si>
  <si>
    <t>INCASSI C/COMPETENZA</t>
  </si>
  <si>
    <t>% INCASSATO/ACCERTATO</t>
  </si>
  <si>
    <t>FCDE anno 2022</t>
  </si>
  <si>
    <t>FCDE anno 2023</t>
  </si>
  <si>
    <t>FCDE anno 2024</t>
  </si>
  <si>
    <t>SOLUZIONE A</t>
  </si>
  <si>
    <t>TOTALE INCASSI</t>
  </si>
  <si>
    <t>TOTALE ACCERTAMENTI</t>
  </si>
  <si>
    <t>IN GIALLO LE CELLE DA COMPILARE</t>
  </si>
  <si>
    <t>SOLUZIONE B</t>
  </si>
  <si>
    <t>(1) Se non si dispongono di dati definitivi per il 2021 si deve slittare il quinquennio di un anno indietro (2016-2020).</t>
  </si>
  <si>
    <t>PROVENTI DERIVANTI DALLA GESTIONE DEL PATRIMONIO AGRICOLO FORESTALE DELEGATO CONCESSIONI TERRENI E FABBRICATI</t>
  </si>
  <si>
    <t>3090-1</t>
  </si>
  <si>
    <t>Anno 2016</t>
  </si>
  <si>
    <t>Anno 2017</t>
  </si>
  <si>
    <t>INCASSI C/RESIDUI ES. N+1 SU RESIDUI ES. N 
(ES. RESIDUI 2016 INCASSATI NEL 2017)</t>
  </si>
  <si>
    <t>BILANCIO DI PREVISIONE 2022-2024</t>
  </si>
  <si>
    <t>Determinazione quota da accantonatare  a FCDE - ANNO 2022</t>
  </si>
  <si>
    <t>Descrizione entrata</t>
  </si>
  <si>
    <t>Rif. al bilancio VO</t>
  </si>
  <si>
    <t>Rif. al bilancio NO</t>
  </si>
  <si>
    <t>Previsione di bilancio</t>
  </si>
  <si>
    <t>% di acca.to a FCDE</t>
  </si>
  <si>
    <t>Importo FCDE secondo i principi</t>
  </si>
  <si>
    <t>% di riduzione (NOTA 1)</t>
  </si>
  <si>
    <t>Importo effettivo accantonato a FCDE</t>
  </si>
  <si>
    <t>Importo totale accantonato a FCDE nel bilancio di previsione 2022</t>
  </si>
  <si>
    <t>Determinazione quota da accantonatare  a FCDE - ANNO 2023</t>
  </si>
  <si>
    <t>Importo totale accantonato a FCDE nel bilancio di previsione 2023</t>
  </si>
  <si>
    <t>Determinazione quota da accantonatare  a FCDE - ANNO 2024</t>
  </si>
  <si>
    <t>Importo totale accantonato a FCDE nel bilancio di previsione 2024</t>
  </si>
  <si>
    <t>NOTE: ……………………………………………………………………………………………………………………………………………………………………………………………………………………………………………………………….</t>
  </si>
  <si>
    <t>………...……………………………………………………………………………………………………………………………………………………………………………………………………………………………………………………………….</t>
  </si>
  <si>
    <t>Data: ……………………………….</t>
  </si>
  <si>
    <t>Il Responsabile finanziario: ………………………………………………………………….</t>
  </si>
  <si>
    <r>
      <rPr>
        <b/>
        <sz val="14"/>
        <color indexed="8"/>
        <rFont val="Calibri"/>
        <family val="2"/>
      </rPr>
      <t xml:space="preserve">PC all. 4/2, punto n. </t>
    </r>
    <r>
      <rPr>
        <sz val="14"/>
        <color indexed="8"/>
        <rFont val="Calibri"/>
        <family val="2"/>
      </rPr>
      <t xml:space="preserve">3: Con riferimento agli enti locali, nel 2015 è stanziata in bilancio una quota dell'importo dell'accantonamento quantificato nel prospetto riguardante il fondo crediti di dubbia esigibilità allegato al bilancio di previsione pari almeno al 36 per cento, se l'ente non ha aderito alla sperimentazione di cui all'articolo 36, e al 55 per cento, se l'ente ha aderito alla predetta sperimentazione. Nel 2016 per tutti gli enti locali lo stanziamento di bilancio riguardante il fondo crediti di dubbia esigibilità è pari almeno al 55 per cento, nel 2017 è pari almeno al 70 per cento, nel 2018 è pari almeno al 75 per cento, nel 2019 è pari all’85 per cento, nel 2020 è pari almeno al 95 per cento e </t>
    </r>
    <r>
      <rPr>
        <b/>
        <sz val="14"/>
        <color indexed="10"/>
        <rFont val="Calibri"/>
        <family val="2"/>
      </rPr>
      <t>dal 2021 l'accantonamento al fondo è effettuato per l'intero importo</t>
    </r>
    <r>
      <rPr>
        <sz val="14"/>
        <color indexed="8"/>
        <rFont val="Calibri"/>
        <family val="2"/>
      </rPr>
      <t>.</t>
    </r>
  </si>
  <si>
    <t>(NOTA 1) L'art. 1, c. 80, L. n. 160/2019 dispone: 
“Nel corso degli esercizi dal 2020 al 2022, a seguito di una verifica dell’accelerazione delle riscossioni in conto competenza e in conto residui delle entrate oggetto della riforma della riscossione degli enti locali di cui ai commi da 784 a 815, previo parere dell’organo di revisione, gli enti locali possono ridurre il fondo crediti di dubbia esigibilità accantonato nel bilancio di previsione relativo alle medesime entrate sulla base del rapporto che si prevede di realizzare alla fine dell’esercizio di riferimento tra gli incassi complessivi in conto competenza e in conto residui e gli accertamenti”.</t>
  </si>
</sst>
</file>

<file path=xl/styles.xml><?xml version="1.0" encoding="utf-8"?>
<styleSheet xmlns="http://schemas.openxmlformats.org/spreadsheetml/2006/main">
  <numFmts count="7">
    <numFmt numFmtId="164" formatCode="General"/>
    <numFmt numFmtId="165" formatCode="_-[$€-410]\ * #,##0.00_-;\-[$€-410]\ * #,##0.00_-;_-[$€-410]\ * \-??_-;_-@_-"/>
    <numFmt numFmtId="166" formatCode="_-&quot;€ &quot;* #,##0.00_-;&quot;-€ &quot;* #,##0.00_-;_-&quot;€ &quot;* \-??_-;_-@_-"/>
    <numFmt numFmtId="167" formatCode="0%"/>
    <numFmt numFmtId="168" formatCode="0.00%"/>
    <numFmt numFmtId="169" formatCode="[$€-410]\ #,##0.00;[RED]\-[$€-410]\ #,##0.00"/>
    <numFmt numFmtId="170" formatCode="@"/>
  </numFmts>
  <fonts count="17">
    <font>
      <sz val="11"/>
      <color indexed="8"/>
      <name val="Calibri"/>
      <family val="2"/>
    </font>
    <font>
      <sz val="10"/>
      <name val="Arial"/>
      <family val="0"/>
    </font>
    <font>
      <b/>
      <sz val="20"/>
      <color indexed="8"/>
      <name val="Calibri"/>
      <family val="2"/>
    </font>
    <font>
      <b/>
      <i/>
      <sz val="12"/>
      <color indexed="8"/>
      <name val="Calibri"/>
      <family val="2"/>
    </font>
    <font>
      <b/>
      <sz val="11"/>
      <color indexed="8"/>
      <name val="Calibri"/>
      <family val="2"/>
    </font>
    <font>
      <b/>
      <sz val="14"/>
      <color indexed="8"/>
      <name val="Calibri"/>
      <family val="2"/>
    </font>
    <font>
      <b/>
      <sz val="12"/>
      <color indexed="8"/>
      <name val="Calibri"/>
      <family val="2"/>
    </font>
    <font>
      <b/>
      <sz val="14"/>
      <color indexed="10"/>
      <name val="Calibri"/>
      <family val="2"/>
    </font>
    <font>
      <b/>
      <sz val="14"/>
      <color indexed="53"/>
      <name val="Calibri"/>
      <family val="2"/>
    </font>
    <font>
      <b/>
      <sz val="13"/>
      <color indexed="8"/>
      <name val="Calibri"/>
      <family val="2"/>
    </font>
    <font>
      <b/>
      <sz val="13"/>
      <color indexed="62"/>
      <name val="Calibri"/>
      <family val="2"/>
    </font>
    <font>
      <b/>
      <sz val="13"/>
      <color indexed="10"/>
      <name val="Calibri"/>
      <family val="2"/>
    </font>
    <font>
      <b/>
      <i/>
      <sz val="16"/>
      <color indexed="8"/>
      <name val="Calibri"/>
      <family val="2"/>
    </font>
    <font>
      <b/>
      <i/>
      <sz val="14"/>
      <color indexed="8"/>
      <name val="Calibri"/>
      <family val="2"/>
    </font>
    <font>
      <b/>
      <sz val="11"/>
      <color indexed="10"/>
      <name val="Calibri"/>
      <family val="2"/>
    </font>
    <font>
      <sz val="14"/>
      <color indexed="8"/>
      <name val="Calibri"/>
      <family val="2"/>
    </font>
    <font>
      <sz val="8"/>
      <color indexed="8"/>
      <name val="Calibri"/>
      <family val="2"/>
    </font>
  </fonts>
  <fills count="9">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s>
  <borders count="15">
    <border>
      <left/>
      <right/>
      <top/>
      <bottom/>
      <diagonal/>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167" fontId="0" fillId="0" borderId="0" applyFill="0" applyBorder="0" applyAlignment="0" applyProtection="0"/>
  </cellStyleXfs>
  <cellXfs count="62">
    <xf numFmtId="164" fontId="0" fillId="0" borderId="0" xfId="0" applyAlignment="1">
      <alignment/>
    </xf>
    <xf numFmtId="164" fontId="2" fillId="2" borderId="1" xfId="0" applyFont="1" applyFill="1" applyBorder="1" applyAlignment="1">
      <alignment horizontal="center" vertical="center" wrapText="1"/>
    </xf>
    <xf numFmtId="164" fontId="3" fillId="0" borderId="0" xfId="0" applyFont="1" applyAlignment="1">
      <alignment/>
    </xf>
    <xf numFmtId="164" fontId="3" fillId="0" borderId="2" xfId="0" applyFont="1" applyBorder="1" applyAlignment="1">
      <alignment/>
    </xf>
    <xf numFmtId="164" fontId="4" fillId="0" borderId="2" xfId="0" applyFont="1" applyBorder="1" applyAlignment="1">
      <alignment horizontal="center"/>
    </xf>
    <xf numFmtId="164" fontId="5" fillId="3" borderId="2" xfId="0" applyFont="1" applyFill="1" applyBorder="1" applyAlignment="1">
      <alignment/>
    </xf>
    <xf numFmtId="164" fontId="0" fillId="0" borderId="2" xfId="0" applyBorder="1" applyAlignment="1">
      <alignment shrinkToFit="1"/>
    </xf>
    <xf numFmtId="164" fontId="0" fillId="0" borderId="0" xfId="0" applyAlignment="1">
      <alignment shrinkToFit="1"/>
    </xf>
    <xf numFmtId="164" fontId="0" fillId="0" borderId="0" xfId="0" applyAlignment="1">
      <alignment vertical="center"/>
    </xf>
    <xf numFmtId="164" fontId="6" fillId="4" borderId="3" xfId="0" applyFont="1" applyFill="1" applyBorder="1" applyAlignment="1">
      <alignment horizontal="center" vertical="center"/>
    </xf>
    <xf numFmtId="164" fontId="6" fillId="4" borderId="4" xfId="0" applyFont="1" applyFill="1" applyBorder="1" applyAlignment="1">
      <alignment horizontal="center" vertical="center"/>
    </xf>
    <xf numFmtId="164" fontId="6" fillId="4" borderId="5" xfId="0" applyFont="1" applyFill="1" applyBorder="1" applyAlignment="1">
      <alignment horizontal="center" vertical="center"/>
    </xf>
    <xf numFmtId="164" fontId="6" fillId="4" borderId="5" xfId="0" applyFont="1" applyFill="1" applyBorder="1" applyAlignment="1">
      <alignment horizontal="center" vertical="center" wrapText="1"/>
    </xf>
    <xf numFmtId="164" fontId="6" fillId="3" borderId="5" xfId="0" applyFont="1" applyFill="1" applyBorder="1" applyAlignment="1">
      <alignment horizontal="center" vertical="center" wrapText="1"/>
    </xf>
    <xf numFmtId="164" fontId="6" fillId="0" borderId="3" xfId="0" applyFont="1" applyBorder="1" applyAlignment="1">
      <alignment vertical="center"/>
    </xf>
    <xf numFmtId="165" fontId="0" fillId="5" borderId="4" xfId="0" applyNumberFormat="1" applyFill="1" applyBorder="1" applyAlignment="1">
      <alignment vertical="center"/>
    </xf>
    <xf numFmtId="165" fontId="0" fillId="5" borderId="6" xfId="0" applyNumberFormat="1" applyFill="1" applyBorder="1" applyAlignment="1">
      <alignment vertical="center"/>
    </xf>
    <xf numFmtId="164" fontId="0" fillId="6" borderId="7" xfId="0" applyFill="1" applyBorder="1" applyAlignment="1">
      <alignment horizontal="center" vertical="center"/>
    </xf>
    <xf numFmtId="166" fontId="0" fillId="5" borderId="3" xfId="17" applyNumberFormat="1" applyFont="1" applyFill="1" applyBorder="1" applyAlignment="1" applyProtection="1">
      <alignment vertical="center"/>
      <protection/>
    </xf>
    <xf numFmtId="166" fontId="0" fillId="5" borderId="4" xfId="17" applyNumberFormat="1" applyFont="1" applyFill="1" applyBorder="1" applyAlignment="1" applyProtection="1">
      <alignment vertical="center"/>
      <protection/>
    </xf>
    <xf numFmtId="164" fontId="6" fillId="0" borderId="8" xfId="0" applyFont="1" applyBorder="1" applyAlignment="1">
      <alignment vertical="center"/>
    </xf>
    <xf numFmtId="165" fontId="0" fillId="5" borderId="9" xfId="0" applyNumberFormat="1" applyFill="1" applyBorder="1" applyAlignment="1">
      <alignment vertical="center"/>
    </xf>
    <xf numFmtId="165" fontId="0" fillId="5" borderId="10" xfId="0" applyNumberFormat="1" applyFill="1" applyBorder="1" applyAlignment="1">
      <alignment vertical="center"/>
    </xf>
    <xf numFmtId="164" fontId="6" fillId="6" borderId="11" xfId="0" applyFont="1" applyFill="1" applyBorder="1" applyAlignment="1">
      <alignment horizontal="center" vertical="center" wrapText="1"/>
    </xf>
    <xf numFmtId="164" fontId="0" fillId="6" borderId="0" xfId="0" applyFont="1" applyFill="1" applyBorder="1" applyAlignment="1">
      <alignment vertical="center"/>
    </xf>
    <xf numFmtId="164" fontId="6" fillId="0" borderId="12" xfId="0" applyFont="1" applyBorder="1" applyAlignment="1">
      <alignment vertical="center"/>
    </xf>
    <xf numFmtId="168" fontId="6" fillId="0" borderId="13" xfId="19" applyNumberFormat="1" applyFont="1" applyFill="1" applyBorder="1" applyAlignment="1" applyProtection="1">
      <alignment horizontal="center" vertical="center"/>
      <protection/>
    </xf>
    <xf numFmtId="168" fontId="6" fillId="0" borderId="14" xfId="19" applyNumberFormat="1" applyFont="1" applyFill="1" applyBorder="1" applyAlignment="1" applyProtection="1">
      <alignment horizontal="center" vertical="center"/>
      <protection/>
    </xf>
    <xf numFmtId="164" fontId="6" fillId="7" borderId="5" xfId="0" applyFont="1" applyFill="1" applyBorder="1" applyAlignment="1">
      <alignment horizontal="center" vertical="center" wrapText="1"/>
    </xf>
    <xf numFmtId="164" fontId="7" fillId="0" borderId="0" xfId="0" applyFont="1" applyAlignment="1">
      <alignment vertical="center"/>
    </xf>
    <xf numFmtId="168" fontId="8" fillId="0" borderId="5" xfId="19" applyNumberFormat="1" applyFont="1" applyFill="1" applyBorder="1" applyAlignment="1" applyProtection="1">
      <alignment horizontal="center" vertical="center"/>
      <protection/>
    </xf>
    <xf numFmtId="168" fontId="5" fillId="0" borderId="5" xfId="19" applyNumberFormat="1" applyFont="1" applyFill="1" applyBorder="1" applyAlignment="1" applyProtection="1">
      <alignment horizontal="center" vertical="center"/>
      <protection/>
    </xf>
    <xf numFmtId="165" fontId="9" fillId="0" borderId="5" xfId="19" applyNumberFormat="1" applyFont="1" applyFill="1" applyBorder="1" applyAlignment="1" applyProtection="1">
      <alignment vertical="center"/>
      <protection/>
    </xf>
    <xf numFmtId="165" fontId="9" fillId="0" borderId="5" xfId="17" applyNumberFormat="1" applyFont="1" applyFill="1" applyBorder="1" applyAlignment="1" applyProtection="1">
      <alignment vertical="center"/>
      <protection/>
    </xf>
    <xf numFmtId="164" fontId="0" fillId="0" borderId="0" xfId="0" applyFont="1" applyAlignment="1">
      <alignment/>
    </xf>
    <xf numFmtId="164" fontId="9" fillId="0" borderId="0" xfId="0" applyFont="1" applyAlignment="1">
      <alignment vertical="center"/>
    </xf>
    <xf numFmtId="165" fontId="4" fillId="8" borderId="5" xfId="0" applyNumberFormat="1" applyFont="1" applyFill="1" applyBorder="1" applyAlignment="1">
      <alignment vertical="center"/>
    </xf>
    <xf numFmtId="164" fontId="6" fillId="5" borderId="0" xfId="0" applyFont="1" applyFill="1" applyAlignment="1">
      <alignment horizontal="center"/>
    </xf>
    <xf numFmtId="164" fontId="4" fillId="0" borderId="0" xfId="0" applyFont="1" applyAlignment="1">
      <alignment vertical="center"/>
    </xf>
    <xf numFmtId="164" fontId="0" fillId="0" borderId="2" xfId="0" applyFont="1" applyBorder="1" applyAlignment="1">
      <alignment/>
    </xf>
    <xf numFmtId="164" fontId="6" fillId="0" borderId="8" xfId="0" applyFont="1" applyBorder="1" applyAlignment="1">
      <alignment vertical="center" wrapText="1"/>
    </xf>
    <xf numFmtId="169" fontId="0" fillId="0" borderId="0" xfId="0" applyNumberFormat="1" applyAlignment="1">
      <alignment/>
    </xf>
    <xf numFmtId="165" fontId="0" fillId="0" borderId="0" xfId="0" applyNumberFormat="1" applyAlignment="1">
      <alignment/>
    </xf>
    <xf numFmtId="164" fontId="12" fillId="8" borderId="2" xfId="0" applyFont="1" applyFill="1" applyBorder="1" applyAlignment="1">
      <alignment horizontal="center"/>
    </xf>
    <xf numFmtId="164" fontId="13" fillId="0" borderId="0" xfId="0" applyFont="1" applyFill="1" applyBorder="1" applyAlignment="1">
      <alignment horizontal="center"/>
    </xf>
    <xf numFmtId="164" fontId="6" fillId="8" borderId="5" xfId="0" applyFont="1" applyFill="1" applyBorder="1" applyAlignment="1">
      <alignment horizontal="center" vertical="center" wrapText="1"/>
    </xf>
    <xf numFmtId="164" fontId="0" fillId="0" borderId="5" xfId="0" applyFill="1" applyBorder="1" applyAlignment="1">
      <alignment/>
    </xf>
    <xf numFmtId="165" fontId="0" fillId="0" borderId="5" xfId="0" applyNumberFormat="1" applyFill="1" applyBorder="1" applyAlignment="1">
      <alignment/>
    </xf>
    <xf numFmtId="168" fontId="14" fillId="0" borderId="5" xfId="0" applyNumberFormat="1" applyFont="1" applyFill="1" applyBorder="1" applyAlignment="1">
      <alignment horizontal="center" vertical="center"/>
    </xf>
    <xf numFmtId="165" fontId="0" fillId="0" borderId="5" xfId="0" applyNumberFormat="1" applyBorder="1" applyAlignment="1">
      <alignment/>
    </xf>
    <xf numFmtId="164" fontId="0" fillId="0" borderId="0" xfId="0" applyFill="1" applyAlignment="1">
      <alignment/>
    </xf>
    <xf numFmtId="165" fontId="0" fillId="0" borderId="0" xfId="0" applyNumberFormat="1" applyFill="1" applyAlignment="1">
      <alignment/>
    </xf>
    <xf numFmtId="164" fontId="14" fillId="0" borderId="0" xfId="0" applyFont="1" applyFill="1" applyAlignment="1">
      <alignment horizontal="center" vertical="center"/>
    </xf>
    <xf numFmtId="164" fontId="0" fillId="0" borderId="5" xfId="0" applyFill="1" applyBorder="1" applyAlignment="1">
      <alignment wrapText="1"/>
    </xf>
    <xf numFmtId="164" fontId="0" fillId="0" borderId="0" xfId="0" applyAlignment="1">
      <alignment wrapText="1"/>
    </xf>
    <xf numFmtId="164" fontId="0" fillId="0" borderId="0" xfId="0" applyBorder="1" applyAlignment="1">
      <alignment/>
    </xf>
    <xf numFmtId="164" fontId="4" fillId="0" borderId="1" xfId="0" applyFont="1" applyBorder="1" applyAlignment="1">
      <alignment horizontal="right"/>
    </xf>
    <xf numFmtId="165" fontId="6" fillId="8" borderId="5" xfId="0" applyNumberFormat="1" applyFont="1" applyFill="1" applyBorder="1" applyAlignment="1">
      <alignment/>
    </xf>
    <xf numFmtId="164" fontId="0" fillId="0" borderId="0" xfId="0" applyFont="1" applyBorder="1" applyAlignment="1">
      <alignment horizontal="left"/>
    </xf>
    <xf numFmtId="164" fontId="5" fillId="0" borderId="2" xfId="0" applyFont="1" applyBorder="1" applyAlignment="1">
      <alignment horizontal="left" vertical="center" wrapText="1"/>
    </xf>
    <xf numFmtId="170" fontId="7" fillId="0" borderId="2" xfId="0" applyNumberFormat="1" applyFont="1" applyBorder="1" applyAlignment="1">
      <alignment horizontal="left" vertical="center" wrapText="1"/>
    </xf>
    <xf numFmtId="170" fontId="16"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17</xdr:row>
      <xdr:rowOff>133350</xdr:rowOff>
    </xdr:from>
    <xdr:to>
      <xdr:col>10</xdr:col>
      <xdr:colOff>1390650</xdr:colOff>
      <xdr:row>26</xdr:row>
      <xdr:rowOff>161925</xdr:rowOff>
    </xdr:to>
    <xdr:sp fLocksText="0">
      <xdr:nvSpPr>
        <xdr:cNvPr id="1" name="CasellaDiTesto 1"/>
        <xdr:cNvSpPr txBox="1">
          <a:spLocks noChangeArrowheads="1"/>
        </xdr:cNvSpPr>
      </xdr:nvSpPr>
      <xdr:spPr>
        <a:xfrm>
          <a:off x="6829425" y="5057775"/>
          <a:ext cx="7543800" cy="18002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300" b="1" i="0" u="none" baseline="0">
              <a:solidFill>
                <a:srgbClr val="333399"/>
              </a:solidFill>
              <a:latin typeface="Calibri"/>
              <a:ea typeface="Calibri"/>
              <a:cs typeface="Calibri"/>
            </a:rPr>
            <a:t>Si può utilizzare indifferentemente:
- la percenntuale derivante dalla media dei singoli rapporti annui </a:t>
          </a:r>
          <a:r>
            <a:rPr lang="en-US" cap="none" sz="1300" b="1" i="0" u="none" baseline="0">
              <a:solidFill>
                <a:srgbClr val="FF0000"/>
              </a:solidFill>
              <a:latin typeface="Calibri"/>
              <a:ea typeface="Calibri"/>
              <a:cs typeface="Calibri"/>
            </a:rPr>
            <a:t>(SOLUZIONE A);
</a:t>
          </a:r>
          <a:r>
            <a:rPr lang="en-US" cap="none" sz="1300" b="1" i="0" u="none" baseline="0">
              <a:solidFill>
                <a:srgbClr val="333399"/>
              </a:solidFill>
              <a:latin typeface="Calibri"/>
              <a:ea typeface="Calibri"/>
              <a:cs typeface="Calibri"/>
            </a:rPr>
            <a:t>- la percentuale derivante dal rapporto dei totali </a:t>
          </a:r>
          <a:r>
            <a:rPr lang="en-US" cap="none" sz="1300" b="1" i="0" u="none" baseline="0">
              <a:solidFill>
                <a:srgbClr val="FF0000"/>
              </a:solidFill>
              <a:latin typeface="Calibri"/>
              <a:ea typeface="Calibri"/>
              <a:cs typeface="Calibri"/>
            </a:rPr>
            <a:t>(SOLUZIONE B)</a:t>
          </a:r>
          <a:r>
            <a:rPr lang="en-US" cap="none" sz="1300" b="1" i="0" u="none" baseline="0">
              <a:solidFill>
                <a:srgbClr val="333399"/>
              </a:solidFill>
              <a:latin typeface="Calibri"/>
              <a:ea typeface="Calibri"/>
              <a:cs typeface="Calibri"/>
            </a:rPr>
            <a:t>.
Inoltre, l’ente può scegliere metodi differenti secondo l’entrata presa in considerazione. 
Si deve in ogni caso dar conto del metodo scelto e delle relative motivazioni nella nota integrativa.
L’ente può anche  modificare da un anno all’altro il metodo di calcolo, come anche il grado di analisi dell’entrata, motivando tale scelta.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18</xdr:row>
      <xdr:rowOff>133350</xdr:rowOff>
    </xdr:from>
    <xdr:to>
      <xdr:col>10</xdr:col>
      <xdr:colOff>1390650</xdr:colOff>
      <xdr:row>27</xdr:row>
      <xdr:rowOff>161925</xdr:rowOff>
    </xdr:to>
    <xdr:sp fLocksText="0">
      <xdr:nvSpPr>
        <xdr:cNvPr id="1" name="CasellaDiTesto 1"/>
        <xdr:cNvSpPr txBox="1">
          <a:spLocks noChangeArrowheads="1"/>
        </xdr:cNvSpPr>
      </xdr:nvSpPr>
      <xdr:spPr>
        <a:xfrm>
          <a:off x="6829425" y="5514975"/>
          <a:ext cx="7543800" cy="18002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300" b="1" i="0" u="none" baseline="0">
              <a:solidFill>
                <a:srgbClr val="333399"/>
              </a:solidFill>
              <a:latin typeface="Calibri"/>
              <a:ea typeface="Calibri"/>
              <a:cs typeface="Calibri"/>
            </a:rPr>
            <a:t>Si può utilizzare indifferentemente:
- la percenntuale derivante dalla media dei singoli rapporti annui </a:t>
          </a:r>
          <a:r>
            <a:rPr lang="en-US" cap="none" sz="1300" b="1" i="0" u="none" baseline="0">
              <a:solidFill>
                <a:srgbClr val="FF0000"/>
              </a:solidFill>
              <a:latin typeface="Calibri"/>
              <a:ea typeface="Calibri"/>
              <a:cs typeface="Calibri"/>
            </a:rPr>
            <a:t>(SOLUZIONE A);
</a:t>
          </a:r>
          <a:r>
            <a:rPr lang="en-US" cap="none" sz="1300" b="1" i="0" u="none" baseline="0">
              <a:solidFill>
                <a:srgbClr val="333399"/>
              </a:solidFill>
              <a:latin typeface="Calibri"/>
              <a:ea typeface="Calibri"/>
              <a:cs typeface="Calibri"/>
            </a:rPr>
            <a:t>- la percentuale derivante dal rapporto dei totali </a:t>
          </a:r>
          <a:r>
            <a:rPr lang="en-US" cap="none" sz="1300" b="1" i="0" u="none" baseline="0">
              <a:solidFill>
                <a:srgbClr val="FF0000"/>
              </a:solidFill>
              <a:latin typeface="Calibri"/>
              <a:ea typeface="Calibri"/>
              <a:cs typeface="Calibri"/>
            </a:rPr>
            <a:t>(SOLUZIONE B)</a:t>
          </a:r>
          <a:r>
            <a:rPr lang="en-US" cap="none" sz="1300" b="1" i="0" u="none" baseline="0">
              <a:solidFill>
                <a:srgbClr val="333399"/>
              </a:solidFill>
              <a:latin typeface="Calibri"/>
              <a:ea typeface="Calibri"/>
              <a:cs typeface="Calibri"/>
            </a:rPr>
            <a:t>.
Inoltre, l’ente può scegliere metodi differenti secondo l’entrata presa in considerazione. 
Si deve in ogni caso dar conto del metodo scelto e delle relative motivazioni nella nota integrativa.
L’ente può anche  modificare da un anno all’altro il metodo di calcolo, come anche il grado di analisi dell’entrata, motivando tale scelta.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8"/>
  <sheetViews>
    <sheetView zoomScale="106" zoomScaleNormal="106" workbookViewId="0" topLeftCell="A1">
      <selection activeCell="G16" sqref="G16"/>
    </sheetView>
  </sheetViews>
  <sheetFormatPr defaultColWidth="9.140625" defaultRowHeight="15"/>
  <cols>
    <col min="1" max="1" width="44.421875" style="0" customWidth="1"/>
    <col min="2" max="5" width="14.57421875" style="0" customWidth="1"/>
    <col min="6" max="6" width="16.421875" style="0" customWidth="1"/>
    <col min="7" max="7" width="16.00390625" style="0" customWidth="1"/>
    <col min="8" max="8" width="16.421875" style="0" customWidth="1"/>
    <col min="9" max="11" width="21.57421875" style="0" customWidth="1"/>
    <col min="12" max="254" width="12.421875" style="0" customWidth="1"/>
    <col min="255" max="255" width="47.140625" style="0" customWidth="1"/>
    <col min="256" max="16384" width="14.57421875" style="0" customWidth="1"/>
  </cols>
  <sheetData>
    <row r="1" spans="1:11" ht="40.5" customHeight="1">
      <c r="A1" s="1" t="s">
        <v>0</v>
      </c>
      <c r="B1" s="1"/>
      <c r="C1" s="1"/>
      <c r="D1" s="1"/>
      <c r="E1" s="1"/>
      <c r="F1" s="1"/>
      <c r="G1" s="1"/>
      <c r="H1" s="1"/>
      <c r="I1" s="1"/>
      <c r="J1" s="1"/>
      <c r="K1" s="1"/>
    </row>
    <row r="2" ht="15.75">
      <c r="A2" s="2" t="s">
        <v>1</v>
      </c>
    </row>
    <row r="3" spans="1:7" ht="15.75">
      <c r="A3" s="3"/>
      <c r="B3" s="4" t="s">
        <v>2</v>
      </c>
      <c r="C3" s="4" t="s">
        <v>3</v>
      </c>
      <c r="D3" s="4" t="s">
        <v>4</v>
      </c>
      <c r="E3" s="4" t="s">
        <v>5</v>
      </c>
      <c r="F3" s="4" t="s">
        <v>6</v>
      </c>
      <c r="G3" s="4" t="s">
        <v>7</v>
      </c>
    </row>
    <row r="4" spans="1:11" ht="18.75">
      <c r="A4" s="5" t="s">
        <v>8</v>
      </c>
      <c r="B4" s="6"/>
      <c r="C4" s="6"/>
      <c r="D4" s="6"/>
      <c r="E4" s="6"/>
      <c r="F4" s="6"/>
      <c r="G4" s="6"/>
      <c r="H4" s="7"/>
      <c r="I4" s="7"/>
      <c r="J4" s="7"/>
      <c r="K4" s="7"/>
    </row>
    <row r="5" spans="1:11" s="8" customFormat="1" ht="13.5" customHeight="1">
      <c r="A5"/>
      <c r="B5"/>
      <c r="C5"/>
      <c r="D5"/>
      <c r="E5"/>
      <c r="F5"/>
      <c r="G5"/>
      <c r="H5"/>
      <c r="I5"/>
      <c r="J5"/>
      <c r="K5"/>
    </row>
    <row r="6" spans="1:11" s="8" customFormat="1" ht="43.5" customHeight="1">
      <c r="A6" s="9" t="s">
        <v>9</v>
      </c>
      <c r="B6" s="10" t="s">
        <v>10</v>
      </c>
      <c r="C6" s="10" t="s">
        <v>11</v>
      </c>
      <c r="D6" s="10" t="s">
        <v>12</v>
      </c>
      <c r="E6" s="10" t="s">
        <v>13</v>
      </c>
      <c r="F6" s="10" t="s">
        <v>14</v>
      </c>
      <c r="G6" s="11" t="s">
        <v>15</v>
      </c>
      <c r="H6" s="12" t="s">
        <v>16</v>
      </c>
      <c r="I6" s="13" t="s">
        <v>17</v>
      </c>
      <c r="J6" s="13" t="s">
        <v>18</v>
      </c>
      <c r="K6" s="13" t="s">
        <v>19</v>
      </c>
    </row>
    <row r="7" spans="1:11" s="8" customFormat="1" ht="39.75" customHeight="1">
      <c r="A7" s="14" t="s">
        <v>20</v>
      </c>
      <c r="B7" s="15"/>
      <c r="C7" s="15"/>
      <c r="D7" s="15"/>
      <c r="E7" s="15"/>
      <c r="F7" s="16"/>
      <c r="G7" s="17"/>
      <c r="H7" s="17"/>
      <c r="I7" s="18"/>
      <c r="J7" s="18"/>
      <c r="K7" s="19"/>
    </row>
    <row r="8" spans="1:11" s="8" customFormat="1" ht="39.75" customHeight="1">
      <c r="A8" s="20" t="s">
        <v>21</v>
      </c>
      <c r="B8" s="21"/>
      <c r="C8" s="21"/>
      <c r="D8" s="21"/>
      <c r="E8" s="21"/>
      <c r="F8" s="22"/>
      <c r="G8" s="17"/>
      <c r="H8" s="17"/>
      <c r="I8" s="23"/>
      <c r="J8" s="23"/>
      <c r="K8" s="23"/>
    </row>
    <row r="9" spans="1:11" s="8" customFormat="1" ht="21" customHeight="1">
      <c r="A9" s="24"/>
      <c r="B9" s="24"/>
      <c r="C9" s="24"/>
      <c r="D9" s="24"/>
      <c r="E9" s="24"/>
      <c r="F9" s="24"/>
      <c r="G9" s="17"/>
      <c r="H9" s="17"/>
      <c r="I9" s="23"/>
      <c r="J9" s="23"/>
      <c r="K9" s="23"/>
    </row>
    <row r="10" spans="1:11" ht="21" customHeight="1">
      <c r="A10" s="25" t="s">
        <v>22</v>
      </c>
      <c r="B10" s="26" t="e">
        <f>B8/B7</f>
        <v>#DIV/0!</v>
      </c>
      <c r="C10" s="26" t="e">
        <f>C8/C7</f>
        <v>#DIV/0!</v>
      </c>
      <c r="D10" s="26" t="e">
        <f>D8/D7</f>
        <v>#DIV/0!</v>
      </c>
      <c r="E10" s="26" t="e">
        <f>E8/E7</f>
        <v>#DIV/0!</v>
      </c>
      <c r="F10" s="27" t="e">
        <f>F8/F7</f>
        <v>#DIV/0!</v>
      </c>
      <c r="G10" s="17"/>
      <c r="H10" s="17"/>
      <c r="I10" s="28" t="s">
        <v>23</v>
      </c>
      <c r="J10" s="28" t="s">
        <v>24</v>
      </c>
      <c r="K10" s="28" t="s">
        <v>25</v>
      </c>
    </row>
    <row r="11" spans="6:11" ht="19.5" customHeight="1">
      <c r="F11" s="29" t="s">
        <v>26</v>
      </c>
      <c r="G11" s="30" t="e">
        <f>AVERAGE(B10:F10)</f>
        <v>#DIV/0!</v>
      </c>
      <c r="H11" s="31" t="e">
        <f>100%-G11</f>
        <v>#DIV/0!</v>
      </c>
      <c r="I11" s="32" t="e">
        <f>I7*$H$11</f>
        <v>#DIV/0!</v>
      </c>
      <c r="J11" s="32" t="e">
        <f>J7*$H$11</f>
        <v>#DIV/0!</v>
      </c>
      <c r="K11" s="33" t="e">
        <f>K7*$H$11</f>
        <v>#DIV/0!</v>
      </c>
    </row>
    <row r="12" ht="7.5" customHeight="1"/>
    <row r="13" spans="1:6" ht="24.75" customHeight="1">
      <c r="A13" s="34"/>
      <c r="D13" s="35" t="s">
        <v>27</v>
      </c>
      <c r="F13" s="36">
        <f>SUM(B8:F8)</f>
        <v>0</v>
      </c>
    </row>
    <row r="14" spans="4:6" ht="24.75" customHeight="1">
      <c r="D14" s="35" t="s">
        <v>28</v>
      </c>
      <c r="F14" s="36">
        <f>SUM(B7:F7)</f>
        <v>0</v>
      </c>
    </row>
    <row r="15" ht="7.5" customHeight="1"/>
    <row r="16" spans="1:11" ht="19.5">
      <c r="A16" s="37" t="s">
        <v>29</v>
      </c>
      <c r="E16" s="38"/>
      <c r="F16" s="29" t="s">
        <v>30</v>
      </c>
      <c r="G16" s="30" t="e">
        <f>F13/F14</f>
        <v>#DIV/0!</v>
      </c>
      <c r="H16" s="31" t="e">
        <f>100%-G16</f>
        <v>#DIV/0!</v>
      </c>
      <c r="I16" s="32" t="e">
        <f>I7*$H$16</f>
        <v>#DIV/0!</v>
      </c>
      <c r="J16" s="32" t="e">
        <f>J7*$H$16</f>
        <v>#DIV/0!</v>
      </c>
      <c r="K16" s="32" t="e">
        <f>K7*$H$16</f>
        <v>#DIV/0!</v>
      </c>
    </row>
    <row r="18" ht="19.5" customHeight="1">
      <c r="A18" s="38" t="s">
        <v>31</v>
      </c>
    </row>
  </sheetData>
  <sheetProtection selectLockedCells="1" selectUnlockedCells="1"/>
  <mergeCells count="4">
    <mergeCell ref="A1:K1"/>
    <mergeCell ref="G7:H10"/>
    <mergeCell ref="I8:K9"/>
    <mergeCell ref="A9:F9"/>
  </mergeCells>
  <printOptions/>
  <pageMargins left="0.7000000000000001" right="0.7000000000000001" top="0.75" bottom="0.75"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K19"/>
  <sheetViews>
    <sheetView tabSelected="1" zoomScale="106" zoomScaleNormal="106" workbookViewId="0" topLeftCell="A1">
      <selection activeCell="A10" sqref="A10"/>
    </sheetView>
  </sheetViews>
  <sheetFormatPr defaultColWidth="9.140625" defaultRowHeight="15"/>
  <cols>
    <col min="1" max="1" width="44.421875" style="0" customWidth="1"/>
    <col min="2" max="5" width="14.57421875" style="0" customWidth="1"/>
    <col min="6" max="6" width="16.421875" style="0" customWidth="1"/>
    <col min="7" max="7" width="16.00390625" style="0" customWidth="1"/>
    <col min="8" max="8" width="16.421875" style="0" customWidth="1"/>
    <col min="9" max="11" width="21.57421875" style="0" customWidth="1"/>
    <col min="12" max="254" width="12.421875" style="0" customWidth="1"/>
    <col min="255" max="255" width="47.140625" style="0" customWidth="1"/>
    <col min="256" max="16384" width="14.57421875" style="0" customWidth="1"/>
  </cols>
  <sheetData>
    <row r="1" spans="1:11" ht="40.5" customHeight="1">
      <c r="A1" s="1" t="s">
        <v>0</v>
      </c>
      <c r="B1" s="1"/>
      <c r="C1" s="1"/>
      <c r="D1" s="1"/>
      <c r="E1" s="1"/>
      <c r="F1" s="1"/>
      <c r="G1" s="1"/>
      <c r="H1" s="1"/>
      <c r="I1" s="1"/>
      <c r="J1" s="1"/>
      <c r="K1" s="1"/>
    </row>
    <row r="2" ht="15.75">
      <c r="A2" s="2" t="s">
        <v>1</v>
      </c>
    </row>
    <row r="3" spans="1:7" ht="15.75">
      <c r="A3" s="39" t="s">
        <v>32</v>
      </c>
      <c r="B3" s="4" t="s">
        <v>2</v>
      </c>
      <c r="C3" s="4" t="s">
        <v>3</v>
      </c>
      <c r="D3" s="4" t="s">
        <v>4</v>
      </c>
      <c r="E3" s="4" t="s">
        <v>5</v>
      </c>
      <c r="F3" s="4" t="s">
        <v>6</v>
      </c>
      <c r="G3" s="4" t="s">
        <v>7</v>
      </c>
    </row>
    <row r="4" spans="1:11" ht="18.75">
      <c r="A4" s="5" t="s">
        <v>8</v>
      </c>
      <c r="B4" s="6">
        <v>3</v>
      </c>
      <c r="C4" s="6">
        <v>1</v>
      </c>
      <c r="D4" s="6">
        <v>3</v>
      </c>
      <c r="E4" s="6"/>
      <c r="F4" s="6" t="s">
        <v>33</v>
      </c>
      <c r="G4" s="6"/>
      <c r="H4" s="7"/>
      <c r="I4" s="7"/>
      <c r="J4" s="7"/>
      <c r="K4" s="7"/>
    </row>
    <row r="5" spans="1:11" s="8" customFormat="1" ht="13.5" customHeight="1">
      <c r="A5"/>
      <c r="B5"/>
      <c r="C5"/>
      <c r="D5"/>
      <c r="E5"/>
      <c r="F5"/>
      <c r="G5"/>
      <c r="H5"/>
      <c r="I5"/>
      <c r="J5"/>
      <c r="K5"/>
    </row>
    <row r="6" spans="1:11" s="8" customFormat="1" ht="43.5" customHeight="1">
      <c r="A6" s="9" t="s">
        <v>9</v>
      </c>
      <c r="B6" s="10" t="s">
        <v>34</v>
      </c>
      <c r="C6" s="10" t="s">
        <v>35</v>
      </c>
      <c r="D6" s="10" t="s">
        <v>11</v>
      </c>
      <c r="E6" s="10" t="s">
        <v>12</v>
      </c>
      <c r="F6" s="10" t="s">
        <v>13</v>
      </c>
      <c r="G6" s="11" t="s">
        <v>15</v>
      </c>
      <c r="H6" s="12" t="s">
        <v>16</v>
      </c>
      <c r="I6" s="13" t="s">
        <v>17</v>
      </c>
      <c r="J6" s="13" t="s">
        <v>18</v>
      </c>
      <c r="K6" s="13" t="s">
        <v>19</v>
      </c>
    </row>
    <row r="7" spans="1:11" s="8" customFormat="1" ht="37.5" customHeight="1">
      <c r="A7" s="14" t="s">
        <v>20</v>
      </c>
      <c r="B7" s="15">
        <v>83771.2</v>
      </c>
      <c r="C7" s="15">
        <v>75369.8</v>
      </c>
      <c r="D7" s="15">
        <v>98105.47</v>
      </c>
      <c r="E7" s="15">
        <v>104357.7</v>
      </c>
      <c r="F7" s="16">
        <v>93708.77</v>
      </c>
      <c r="G7" s="17"/>
      <c r="H7" s="17"/>
      <c r="I7" s="18">
        <v>80000</v>
      </c>
      <c r="J7" s="18">
        <v>80000</v>
      </c>
      <c r="K7" s="19">
        <v>80000</v>
      </c>
    </row>
    <row r="8" spans="1:11" s="8" customFormat="1" ht="36.75" customHeight="1">
      <c r="A8" s="20" t="s">
        <v>21</v>
      </c>
      <c r="B8" s="21">
        <v>82562.1</v>
      </c>
      <c r="C8" s="21">
        <v>65431.59</v>
      </c>
      <c r="D8" s="21">
        <v>91380.2</v>
      </c>
      <c r="E8" s="21">
        <v>98846.53</v>
      </c>
      <c r="F8" s="22">
        <v>88188.28</v>
      </c>
      <c r="G8" s="17"/>
      <c r="H8" s="17"/>
      <c r="I8" s="23"/>
      <c r="J8" s="23"/>
      <c r="K8" s="23"/>
    </row>
    <row r="9" spans="1:11" s="8" customFormat="1" ht="40.5" customHeight="1">
      <c r="A9" s="40" t="s">
        <v>36</v>
      </c>
      <c r="B9" s="21">
        <v>203.2</v>
      </c>
      <c r="C9" s="21">
        <v>6299.96</v>
      </c>
      <c r="D9" s="21">
        <v>4567.82</v>
      </c>
      <c r="E9" s="21">
        <v>5511.17</v>
      </c>
      <c r="F9" s="22">
        <v>3596.35</v>
      </c>
      <c r="G9" s="17"/>
      <c r="H9" s="17"/>
      <c r="I9" s="23"/>
      <c r="J9" s="23"/>
      <c r="K9" s="23"/>
    </row>
    <row r="10" spans="1:11" s="8" customFormat="1" ht="21" customHeight="1">
      <c r="A10" s="24"/>
      <c r="B10" s="24"/>
      <c r="C10" s="24"/>
      <c r="D10" s="24"/>
      <c r="E10" s="24"/>
      <c r="F10" s="24"/>
      <c r="G10" s="17"/>
      <c r="H10" s="17"/>
      <c r="I10" s="23"/>
      <c r="J10" s="23"/>
      <c r="K10" s="23"/>
    </row>
    <row r="11" spans="1:11" ht="21" customHeight="1">
      <c r="A11" s="25" t="s">
        <v>22</v>
      </c>
      <c r="B11" s="26">
        <f>(B8+B9)/B7</f>
        <v>0.9879922932941154</v>
      </c>
      <c r="C11" s="26">
        <f>(C8+C9)/C7</f>
        <v>0.9517280130768557</v>
      </c>
      <c r="D11" s="26">
        <f>(D8+D9)/D7</f>
        <v>0.9780088714727119</v>
      </c>
      <c r="E11" s="26">
        <f>(E8+E9)/E7</f>
        <v>1</v>
      </c>
      <c r="F11" s="26">
        <f>(F8+F9)/F7</f>
        <v>0.9794668097767156</v>
      </c>
      <c r="G11" s="17"/>
      <c r="H11" s="17"/>
      <c r="I11" s="28" t="s">
        <v>23</v>
      </c>
      <c r="J11" s="28" t="s">
        <v>24</v>
      </c>
      <c r="K11" s="28" t="s">
        <v>25</v>
      </c>
    </row>
    <row r="12" spans="6:11" ht="19.5" customHeight="1">
      <c r="F12" s="29" t="s">
        <v>26</v>
      </c>
      <c r="G12" s="30">
        <f>AVERAGE(B11:C11)</f>
        <v>0.9698601531854856</v>
      </c>
      <c r="H12" s="31">
        <f>100%-G12</f>
        <v>0.030139846814514426</v>
      </c>
      <c r="I12" s="32">
        <f>I7*$H$12</f>
        <v>2411.187745161154</v>
      </c>
      <c r="J12" s="32">
        <f>J7*$H$12</f>
        <v>2411.187745161154</v>
      </c>
      <c r="K12" s="33">
        <f>K7*$H$12</f>
        <v>2411.187745161154</v>
      </c>
    </row>
    <row r="13" ht="7.5" customHeight="1"/>
    <row r="14" spans="1:6" ht="24.75" customHeight="1">
      <c r="A14" s="34"/>
      <c r="B14" s="41">
        <f>B7-B8-B9</f>
        <v>1005.8999999999912</v>
      </c>
      <c r="D14" s="35" t="s">
        <v>27</v>
      </c>
      <c r="F14" s="36">
        <f>SUM(B8:F9)</f>
        <v>446587.2</v>
      </c>
    </row>
    <row r="15" spans="4:6" ht="24.75" customHeight="1">
      <c r="D15" s="35" t="s">
        <v>28</v>
      </c>
      <c r="F15" s="36">
        <f>SUM(B7:F7)</f>
        <v>455312.94</v>
      </c>
    </row>
    <row r="16" ht="7.5" customHeight="1"/>
    <row r="17" spans="1:11" ht="19.5">
      <c r="A17" s="37" t="s">
        <v>29</v>
      </c>
      <c r="E17" s="38"/>
      <c r="F17" s="29" t="s">
        <v>30</v>
      </c>
      <c r="G17" s="30">
        <f>F14/F15</f>
        <v>0.9808357302562057</v>
      </c>
      <c r="H17" s="31">
        <f>100%-G17</f>
        <v>0.01916426974379426</v>
      </c>
      <c r="I17" s="32">
        <f>I7*$H$17</f>
        <v>1533.1415795035407</v>
      </c>
      <c r="J17" s="32">
        <f>J7*$H$17</f>
        <v>1533.1415795035407</v>
      </c>
      <c r="K17" s="32">
        <f>K7*$H$17</f>
        <v>1533.1415795035407</v>
      </c>
    </row>
    <row r="18" ht="15.75">
      <c r="E18" s="42"/>
    </row>
    <row r="19" ht="19.5" customHeight="1">
      <c r="A19" s="38"/>
    </row>
  </sheetData>
  <sheetProtection selectLockedCells="1" selectUnlockedCells="1"/>
  <mergeCells count="4">
    <mergeCell ref="A1:K1"/>
    <mergeCell ref="G7:H11"/>
    <mergeCell ref="I8:K10"/>
    <mergeCell ref="A10:F10"/>
  </mergeCells>
  <printOptions/>
  <pageMargins left="0.7000000000000001" right="0.7000000000000001" top="0.75" bottom="0.75" header="0.5118110236220472" footer="0.5118110236220472"/>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J80"/>
  <sheetViews>
    <sheetView zoomScale="108" zoomScaleNormal="108" workbookViewId="0" topLeftCell="A1">
      <selection activeCell="A48" sqref="A48"/>
    </sheetView>
  </sheetViews>
  <sheetFormatPr defaultColWidth="9.140625" defaultRowHeight="15"/>
  <cols>
    <col min="1" max="1" width="36.421875" style="0" customWidth="1"/>
    <col min="2" max="2" width="14.28125" style="0" customWidth="1"/>
    <col min="3" max="3" width="13.57421875" style="0" customWidth="1"/>
    <col min="4" max="4" width="17.140625" style="0" customWidth="1"/>
    <col min="5" max="5" width="12.57421875" style="0" customWidth="1"/>
    <col min="6" max="6" width="19.421875" style="0" customWidth="1"/>
    <col min="7" max="7" width="16.140625" style="0" customWidth="1"/>
    <col min="8" max="8" width="19.421875" style="0" customWidth="1"/>
    <col min="9" max="16384" width="10.140625" style="0" customWidth="1"/>
  </cols>
  <sheetData>
    <row r="1" spans="1:8" ht="21" customHeight="1">
      <c r="A1" s="43" t="s">
        <v>37</v>
      </c>
      <c r="B1" s="43"/>
      <c r="C1" s="43"/>
      <c r="D1" s="43"/>
      <c r="E1" s="43"/>
      <c r="F1" s="43"/>
      <c r="G1" s="43"/>
      <c r="H1" s="43"/>
    </row>
    <row r="2" ht="9" customHeight="1"/>
    <row r="3" spans="1:8" ht="18.75">
      <c r="A3" s="44" t="s">
        <v>38</v>
      </c>
      <c r="B3" s="44"/>
      <c r="C3" s="44"/>
      <c r="D3" s="44"/>
      <c r="E3" s="44"/>
      <c r="F3" s="44"/>
      <c r="G3" s="44"/>
      <c r="H3" s="44"/>
    </row>
    <row r="4" spans="1:8" ht="33.75">
      <c r="A4" s="45" t="s">
        <v>39</v>
      </c>
      <c r="B4" s="45" t="s">
        <v>40</v>
      </c>
      <c r="C4" s="45" t="s">
        <v>41</v>
      </c>
      <c r="D4" s="45" t="s">
        <v>42</v>
      </c>
      <c r="E4" s="45" t="s">
        <v>43</v>
      </c>
      <c r="F4" s="45" t="s">
        <v>44</v>
      </c>
      <c r="G4" s="45" t="s">
        <v>45</v>
      </c>
      <c r="H4" s="45" t="s">
        <v>46</v>
      </c>
    </row>
    <row r="5" ht="6" customHeight="1"/>
    <row r="6" spans="1:8" ht="15">
      <c r="A6" s="46"/>
      <c r="B6" s="46"/>
      <c r="C6" s="46"/>
      <c r="D6" s="47">
        <v>0</v>
      </c>
      <c r="E6" s="48">
        <v>0</v>
      </c>
      <c r="F6" s="47">
        <f>D6*E6</f>
        <v>0</v>
      </c>
      <c r="G6" s="48">
        <v>0</v>
      </c>
      <c r="H6" s="49">
        <v>0</v>
      </c>
    </row>
    <row r="7" spans="1:8" ht="6" customHeight="1">
      <c r="A7" s="50"/>
      <c r="B7" s="50"/>
      <c r="C7" s="50"/>
      <c r="D7" s="51"/>
      <c r="E7" s="52"/>
      <c r="F7" s="51"/>
      <c r="G7" s="50"/>
      <c r="H7" s="42"/>
    </row>
    <row r="8" spans="1:8" ht="15">
      <c r="A8" s="46"/>
      <c r="B8" s="46"/>
      <c r="C8" s="46"/>
      <c r="D8" s="47">
        <v>0</v>
      </c>
      <c r="E8" s="48">
        <v>0</v>
      </c>
      <c r="F8" s="47">
        <f>D8*E8</f>
        <v>0</v>
      </c>
      <c r="G8" s="48">
        <v>0</v>
      </c>
      <c r="H8" s="49">
        <v>0</v>
      </c>
    </row>
    <row r="9" spans="1:8" ht="6" customHeight="1">
      <c r="A9" s="50"/>
      <c r="B9" s="50"/>
      <c r="C9" s="50"/>
      <c r="D9" s="51"/>
      <c r="E9" s="52"/>
      <c r="F9" s="47"/>
      <c r="G9" s="50"/>
      <c r="H9" s="49"/>
    </row>
    <row r="10" spans="1:8" s="54" customFormat="1" ht="15">
      <c r="A10" s="53"/>
      <c r="B10" s="53"/>
      <c r="C10" s="53"/>
      <c r="D10" s="47">
        <v>0</v>
      </c>
      <c r="E10" s="48">
        <v>0</v>
      </c>
      <c r="F10" s="47">
        <f>D10*E10</f>
        <v>0</v>
      </c>
      <c r="G10" s="48">
        <v>0</v>
      </c>
      <c r="H10" s="49">
        <v>0</v>
      </c>
    </row>
    <row r="11" spans="1:8" ht="6" customHeight="1">
      <c r="A11" s="50"/>
      <c r="B11" s="50"/>
      <c r="C11" s="50"/>
      <c r="D11" s="51"/>
      <c r="E11" s="52"/>
      <c r="F11" s="47"/>
      <c r="G11" s="50"/>
      <c r="H11" s="49"/>
    </row>
    <row r="12" spans="1:8" ht="15">
      <c r="A12" s="46"/>
      <c r="B12" s="46"/>
      <c r="C12" s="46"/>
      <c r="D12" s="47">
        <v>0</v>
      </c>
      <c r="E12" s="48">
        <v>0</v>
      </c>
      <c r="F12" s="47">
        <f>D12*E12</f>
        <v>0</v>
      </c>
      <c r="G12" s="48">
        <v>0</v>
      </c>
      <c r="H12" s="49">
        <v>0</v>
      </c>
    </row>
    <row r="13" spans="1:8" ht="6" customHeight="1">
      <c r="A13" s="50"/>
      <c r="B13" s="50"/>
      <c r="C13" s="50"/>
      <c r="D13" s="51"/>
      <c r="E13" s="52"/>
      <c r="F13" s="47"/>
      <c r="G13" s="50"/>
      <c r="H13" s="49"/>
    </row>
    <row r="14" spans="1:8" ht="15">
      <c r="A14" s="46"/>
      <c r="B14" s="46"/>
      <c r="C14" s="46"/>
      <c r="D14" s="47">
        <v>0</v>
      </c>
      <c r="E14" s="48">
        <v>0</v>
      </c>
      <c r="F14" s="47">
        <f>D14*E14</f>
        <v>0</v>
      </c>
      <c r="G14" s="48">
        <v>0</v>
      </c>
      <c r="H14" s="49">
        <v>0</v>
      </c>
    </row>
    <row r="15" spans="1:8" ht="6" customHeight="1">
      <c r="A15" s="50"/>
      <c r="B15" s="50"/>
      <c r="C15" s="50"/>
      <c r="D15" s="51"/>
      <c r="E15" s="52"/>
      <c r="F15" s="47"/>
      <c r="G15" s="50"/>
      <c r="H15" s="49"/>
    </row>
    <row r="16" spans="1:8" ht="15">
      <c r="A16" s="46"/>
      <c r="B16" s="46"/>
      <c r="C16" s="46"/>
      <c r="D16" s="47">
        <v>0</v>
      </c>
      <c r="E16" s="48">
        <v>0</v>
      </c>
      <c r="F16" s="47">
        <f>D16*E16</f>
        <v>0</v>
      </c>
      <c r="G16" s="48">
        <v>0</v>
      </c>
      <c r="H16" s="49">
        <v>0</v>
      </c>
    </row>
    <row r="17" spans="1:8" ht="6" customHeight="1">
      <c r="A17" s="50"/>
      <c r="B17" s="50"/>
      <c r="C17" s="50"/>
      <c r="D17" s="51"/>
      <c r="E17" s="52"/>
      <c r="F17" s="47"/>
      <c r="G17" s="50"/>
      <c r="H17" s="49"/>
    </row>
    <row r="18" spans="1:8" ht="15">
      <c r="A18" s="46"/>
      <c r="B18" s="46"/>
      <c r="C18" s="46"/>
      <c r="D18" s="47">
        <v>0</v>
      </c>
      <c r="E18" s="48">
        <v>0</v>
      </c>
      <c r="F18" s="47">
        <f>D18*E18</f>
        <v>0</v>
      </c>
      <c r="G18" s="48">
        <v>0</v>
      </c>
      <c r="H18" s="49">
        <v>0</v>
      </c>
    </row>
    <row r="19" spans="1:8" ht="6" customHeight="1">
      <c r="A19" s="50"/>
      <c r="B19" s="50"/>
      <c r="C19" s="50"/>
      <c r="D19" s="51"/>
      <c r="E19" s="52"/>
      <c r="F19" s="47"/>
      <c r="G19" s="50"/>
      <c r="H19" s="49"/>
    </row>
    <row r="20" spans="1:8" ht="15">
      <c r="A20" s="46"/>
      <c r="B20" s="46"/>
      <c r="C20" s="46"/>
      <c r="D20" s="47">
        <v>0</v>
      </c>
      <c r="E20" s="48">
        <v>0</v>
      </c>
      <c r="F20" s="47">
        <f>D20*E20</f>
        <v>0</v>
      </c>
      <c r="G20" s="48">
        <v>0</v>
      </c>
      <c r="H20" s="49">
        <v>0</v>
      </c>
    </row>
    <row r="21" ht="6" customHeight="1"/>
    <row r="22" spans="5:8" ht="15.75">
      <c r="E22" s="55"/>
      <c r="G22" s="56" t="s">
        <v>47</v>
      </c>
      <c r="H22" s="57">
        <f>SUM(H6:H20)</f>
        <v>0</v>
      </c>
    </row>
    <row r="24" spans="1:8" ht="18.75">
      <c r="A24" s="44" t="s">
        <v>48</v>
      </c>
      <c r="B24" s="44"/>
      <c r="C24" s="44"/>
      <c r="D24" s="44"/>
      <c r="E24" s="44"/>
      <c r="F24" s="44"/>
      <c r="G24" s="44"/>
      <c r="H24" s="44"/>
    </row>
    <row r="25" spans="1:8" ht="33.75">
      <c r="A25" s="45" t="s">
        <v>39</v>
      </c>
      <c r="B25" s="45" t="s">
        <v>40</v>
      </c>
      <c r="C25" s="45" t="s">
        <v>41</v>
      </c>
      <c r="D25" s="45" t="s">
        <v>42</v>
      </c>
      <c r="E25" s="45" t="s">
        <v>43</v>
      </c>
      <c r="F25" s="45" t="s">
        <v>44</v>
      </c>
      <c r="G25" s="45" t="s">
        <v>45</v>
      </c>
      <c r="H25" s="45" t="s">
        <v>46</v>
      </c>
    </row>
    <row r="26" ht="6" customHeight="1"/>
    <row r="27" spans="1:8" ht="15.75">
      <c r="A27" s="46"/>
      <c r="B27" s="46"/>
      <c r="C27" s="46"/>
      <c r="D27" s="47">
        <v>0</v>
      </c>
      <c r="E27" s="48">
        <v>0</v>
      </c>
      <c r="F27" s="47">
        <f>D27*E27</f>
        <v>0</v>
      </c>
      <c r="G27" s="48">
        <v>0</v>
      </c>
      <c r="H27" s="49">
        <v>0</v>
      </c>
    </row>
    <row r="28" spans="4:8" ht="6" customHeight="1">
      <c r="D28" s="51"/>
      <c r="E28" s="52"/>
      <c r="G28" s="50"/>
      <c r="H28" s="42"/>
    </row>
    <row r="29" spans="1:8" ht="15.75">
      <c r="A29" s="46"/>
      <c r="B29" s="46"/>
      <c r="C29" s="46"/>
      <c r="D29" s="47">
        <v>0</v>
      </c>
      <c r="E29" s="48">
        <v>0</v>
      </c>
      <c r="F29" s="47">
        <f>D29*E29</f>
        <v>0</v>
      </c>
      <c r="G29" s="48">
        <v>0</v>
      </c>
      <c r="H29" s="49">
        <v>0</v>
      </c>
    </row>
    <row r="30" spans="4:8" ht="6" customHeight="1">
      <c r="D30" s="51"/>
      <c r="E30" s="52"/>
      <c r="G30" s="50"/>
      <c r="H30" s="49"/>
    </row>
    <row r="31" spans="1:8" ht="15.75">
      <c r="A31" s="53"/>
      <c r="B31" s="53"/>
      <c r="C31" s="53"/>
      <c r="D31" s="47">
        <v>0</v>
      </c>
      <c r="E31" s="48">
        <v>0</v>
      </c>
      <c r="F31" s="47">
        <f>D31*E31</f>
        <v>0</v>
      </c>
      <c r="G31" s="48">
        <v>0</v>
      </c>
      <c r="H31" s="49">
        <v>0</v>
      </c>
    </row>
    <row r="32" spans="4:8" ht="6" customHeight="1">
      <c r="D32" s="51"/>
      <c r="E32" s="52"/>
      <c r="G32" s="50"/>
      <c r="H32" s="49"/>
    </row>
    <row r="33" spans="1:8" ht="15.75">
      <c r="A33" s="46"/>
      <c r="B33" s="46"/>
      <c r="C33" s="46"/>
      <c r="D33" s="47">
        <v>0</v>
      </c>
      <c r="E33" s="48">
        <v>0</v>
      </c>
      <c r="F33" s="47">
        <f>D33*E33</f>
        <v>0</v>
      </c>
      <c r="G33" s="48">
        <v>0</v>
      </c>
      <c r="H33" s="49">
        <v>0</v>
      </c>
    </row>
    <row r="34" spans="4:8" ht="6" customHeight="1">
      <c r="D34" s="51"/>
      <c r="E34" s="52"/>
      <c r="G34" s="50"/>
      <c r="H34" s="49"/>
    </row>
    <row r="35" spans="1:8" ht="15.75">
      <c r="A35" s="46"/>
      <c r="B35" s="46"/>
      <c r="C35" s="46"/>
      <c r="D35" s="47">
        <v>0</v>
      </c>
      <c r="E35" s="48">
        <v>0</v>
      </c>
      <c r="F35" s="47">
        <f>D35*E35</f>
        <v>0</v>
      </c>
      <c r="G35" s="48">
        <v>0</v>
      </c>
      <c r="H35" s="49">
        <v>0</v>
      </c>
    </row>
    <row r="36" spans="4:8" ht="6" customHeight="1">
      <c r="D36" s="51"/>
      <c r="E36" s="52"/>
      <c r="G36" s="50"/>
      <c r="H36" s="49"/>
    </row>
    <row r="37" spans="1:8" ht="15.75">
      <c r="A37" s="46"/>
      <c r="B37" s="46"/>
      <c r="C37" s="46"/>
      <c r="D37" s="47">
        <v>0</v>
      </c>
      <c r="E37" s="48">
        <v>0</v>
      </c>
      <c r="F37" s="47">
        <f>D37*E37</f>
        <v>0</v>
      </c>
      <c r="G37" s="48">
        <v>0</v>
      </c>
      <c r="H37" s="49">
        <v>0</v>
      </c>
    </row>
    <row r="38" spans="4:8" ht="6" customHeight="1">
      <c r="D38" s="51"/>
      <c r="E38" s="52"/>
      <c r="G38" s="50"/>
      <c r="H38" s="49"/>
    </row>
    <row r="39" spans="1:8" ht="15.75">
      <c r="A39" s="46"/>
      <c r="B39" s="46"/>
      <c r="C39" s="46"/>
      <c r="D39" s="47">
        <v>0</v>
      </c>
      <c r="E39" s="48">
        <v>0</v>
      </c>
      <c r="F39" s="47">
        <f>D39*E39</f>
        <v>0</v>
      </c>
      <c r="G39" s="48">
        <v>0</v>
      </c>
      <c r="H39" s="49">
        <v>0</v>
      </c>
    </row>
    <row r="40" spans="4:8" ht="6" customHeight="1">
      <c r="D40" s="51"/>
      <c r="E40" s="52"/>
      <c r="G40" s="50"/>
      <c r="H40" s="49"/>
    </row>
    <row r="41" spans="1:8" ht="15.75">
      <c r="A41" s="46"/>
      <c r="B41" s="46"/>
      <c r="C41" s="46"/>
      <c r="D41" s="47">
        <v>0</v>
      </c>
      <c r="E41" s="48">
        <v>0</v>
      </c>
      <c r="F41" s="47">
        <f>D41*E41</f>
        <v>0</v>
      </c>
      <c r="G41" s="48">
        <v>0</v>
      </c>
      <c r="H41" s="49">
        <v>0</v>
      </c>
    </row>
    <row r="42" ht="6" customHeight="1"/>
    <row r="43" spans="5:8" ht="15.75">
      <c r="E43" s="55"/>
      <c r="G43" s="56" t="s">
        <v>49</v>
      </c>
      <c r="H43" s="57">
        <f>SUM(H27:H41)</f>
        <v>0</v>
      </c>
    </row>
    <row r="45" spans="1:8" ht="18.75">
      <c r="A45" s="44" t="s">
        <v>50</v>
      </c>
      <c r="B45" s="44"/>
      <c r="C45" s="44"/>
      <c r="D45" s="44"/>
      <c r="E45" s="44"/>
      <c r="F45" s="44"/>
      <c r="G45" s="44"/>
      <c r="H45" s="44"/>
    </row>
    <row r="46" spans="1:8" ht="33.75">
      <c r="A46" s="45" t="s">
        <v>39</v>
      </c>
      <c r="B46" s="45" t="s">
        <v>40</v>
      </c>
      <c r="C46" s="45" t="s">
        <v>41</v>
      </c>
      <c r="D46" s="45" t="s">
        <v>42</v>
      </c>
      <c r="E46" s="45" t="s">
        <v>43</v>
      </c>
      <c r="F46" s="45" t="s">
        <v>44</v>
      </c>
      <c r="G46" s="45" t="s">
        <v>45</v>
      </c>
      <c r="H46" s="45" t="s">
        <v>46</v>
      </c>
    </row>
    <row r="47" ht="6" customHeight="1"/>
    <row r="48" spans="1:8" ht="15.75">
      <c r="A48" s="46"/>
      <c r="B48" s="46"/>
      <c r="C48" s="46"/>
      <c r="D48" s="47">
        <v>0</v>
      </c>
      <c r="E48" s="48">
        <v>0</v>
      </c>
      <c r="F48" s="47">
        <f>D48*E48</f>
        <v>0</v>
      </c>
      <c r="G48" s="48">
        <v>0</v>
      </c>
      <c r="H48" s="49">
        <v>0</v>
      </c>
    </row>
    <row r="49" spans="4:8" ht="6" customHeight="1">
      <c r="D49" s="51"/>
      <c r="E49" s="52"/>
      <c r="G49" s="50"/>
      <c r="H49" s="42"/>
    </row>
    <row r="50" spans="1:8" ht="15.75">
      <c r="A50" s="46"/>
      <c r="B50" s="46"/>
      <c r="C50" s="46"/>
      <c r="D50" s="47">
        <v>0</v>
      </c>
      <c r="E50" s="48">
        <v>0</v>
      </c>
      <c r="F50" s="47">
        <f>D50*E50</f>
        <v>0</v>
      </c>
      <c r="G50" s="48">
        <v>0</v>
      </c>
      <c r="H50" s="49">
        <v>0</v>
      </c>
    </row>
    <row r="51" spans="4:8" ht="6" customHeight="1">
      <c r="D51" s="51"/>
      <c r="E51" s="52"/>
      <c r="G51" s="50"/>
      <c r="H51" s="49"/>
    </row>
    <row r="52" spans="1:8" ht="15.75">
      <c r="A52" s="53"/>
      <c r="B52" s="53"/>
      <c r="C52" s="53"/>
      <c r="D52" s="47">
        <v>0</v>
      </c>
      <c r="E52" s="48">
        <v>0</v>
      </c>
      <c r="F52" s="47">
        <f>D52*E52</f>
        <v>0</v>
      </c>
      <c r="G52" s="48">
        <v>0</v>
      </c>
      <c r="H52" s="49">
        <v>0</v>
      </c>
    </row>
    <row r="53" spans="4:8" ht="6" customHeight="1">
      <c r="D53" s="51"/>
      <c r="E53" s="52"/>
      <c r="G53" s="50"/>
      <c r="H53" s="49"/>
    </row>
    <row r="54" spans="1:8" ht="15.75">
      <c r="A54" s="46"/>
      <c r="B54" s="46"/>
      <c r="C54" s="46"/>
      <c r="D54" s="47">
        <v>0</v>
      </c>
      <c r="E54" s="48">
        <v>0</v>
      </c>
      <c r="F54" s="47">
        <f>D54*E54</f>
        <v>0</v>
      </c>
      <c r="G54" s="48">
        <v>0</v>
      </c>
      <c r="H54" s="49">
        <v>0</v>
      </c>
    </row>
    <row r="55" spans="4:8" ht="6" customHeight="1">
      <c r="D55" s="51"/>
      <c r="E55" s="52"/>
      <c r="G55" s="50"/>
      <c r="H55" s="49"/>
    </row>
    <row r="56" spans="1:8" ht="15.75">
      <c r="A56" s="46"/>
      <c r="B56" s="46"/>
      <c r="C56" s="46"/>
      <c r="D56" s="47">
        <v>0</v>
      </c>
      <c r="E56" s="48">
        <v>0</v>
      </c>
      <c r="F56" s="47">
        <f>D56*E56</f>
        <v>0</v>
      </c>
      <c r="G56" s="48">
        <v>0</v>
      </c>
      <c r="H56" s="49">
        <v>0</v>
      </c>
    </row>
    <row r="57" spans="4:8" ht="6" customHeight="1">
      <c r="D57" s="51"/>
      <c r="E57" s="52"/>
      <c r="G57" s="50"/>
      <c r="H57" s="49"/>
    </row>
    <row r="58" spans="1:8" ht="15.75">
      <c r="A58" s="46"/>
      <c r="B58" s="46"/>
      <c r="C58" s="46"/>
      <c r="D58" s="47">
        <v>0</v>
      </c>
      <c r="E58" s="48">
        <v>0</v>
      </c>
      <c r="F58" s="47">
        <f>D58*E58</f>
        <v>0</v>
      </c>
      <c r="G58" s="48">
        <v>0</v>
      </c>
      <c r="H58" s="49">
        <v>0</v>
      </c>
    </row>
    <row r="59" spans="4:8" ht="6" customHeight="1">
      <c r="D59" s="51"/>
      <c r="E59" s="52"/>
      <c r="G59" s="50"/>
      <c r="H59" s="49"/>
    </row>
    <row r="60" spans="1:8" ht="15.75">
      <c r="A60" s="46"/>
      <c r="B60" s="46"/>
      <c r="C60" s="46"/>
      <c r="D60" s="47">
        <v>0</v>
      </c>
      <c r="E60" s="48">
        <v>0</v>
      </c>
      <c r="F60" s="47">
        <f>D60*E60</f>
        <v>0</v>
      </c>
      <c r="G60" s="48">
        <v>0</v>
      </c>
      <c r="H60" s="49">
        <v>0</v>
      </c>
    </row>
    <row r="61" spans="4:8" ht="6" customHeight="1">
      <c r="D61" s="51"/>
      <c r="E61" s="52"/>
      <c r="G61" s="50"/>
      <c r="H61" s="49"/>
    </row>
    <row r="62" spans="1:8" ht="15.75">
      <c r="A62" s="46"/>
      <c r="B62" s="46"/>
      <c r="C62" s="46"/>
      <c r="D62" s="47">
        <v>0</v>
      </c>
      <c r="E62" s="48">
        <v>0</v>
      </c>
      <c r="F62" s="47">
        <f>D62*E62</f>
        <v>0</v>
      </c>
      <c r="G62" s="48">
        <v>0</v>
      </c>
      <c r="H62" s="49">
        <v>0</v>
      </c>
    </row>
    <row r="63" ht="6" customHeight="1"/>
    <row r="64" spans="5:8" ht="15.75">
      <c r="E64" s="55"/>
      <c r="G64" s="56" t="s">
        <v>51</v>
      </c>
      <c r="H64" s="57">
        <f>SUM(H48:H62)</f>
        <v>0</v>
      </c>
    </row>
    <row r="66" spans="1:8" ht="19.5" customHeight="1">
      <c r="A66" s="58" t="s">
        <v>52</v>
      </c>
      <c r="B66" s="58"/>
      <c r="C66" s="58"/>
      <c r="D66" s="58"/>
      <c r="E66" s="58"/>
      <c r="F66" s="58"/>
      <c r="G66" s="58"/>
      <c r="H66" s="58"/>
    </row>
    <row r="67" spans="1:8" ht="19.5" customHeight="1">
      <c r="A67" s="58" t="s">
        <v>53</v>
      </c>
      <c r="B67" s="58"/>
      <c r="C67" s="58"/>
      <c r="D67" s="58"/>
      <c r="E67" s="58"/>
      <c r="F67" s="58"/>
      <c r="G67" s="58"/>
      <c r="H67" s="58"/>
    </row>
    <row r="68" spans="1:8" ht="19.5" customHeight="1">
      <c r="A68" s="58" t="s">
        <v>53</v>
      </c>
      <c r="B68" s="58"/>
      <c r="C68" s="58"/>
      <c r="D68" s="58"/>
      <c r="E68" s="58"/>
      <c r="F68" s="58"/>
      <c r="G68" s="58"/>
      <c r="H68" s="58"/>
    </row>
    <row r="71" spans="1:5" ht="15">
      <c r="A71" t="s">
        <v>54</v>
      </c>
      <c r="E71" t="s">
        <v>55</v>
      </c>
    </row>
    <row r="74" spans="1:8" ht="115.5" customHeight="1">
      <c r="A74" s="59" t="s">
        <v>56</v>
      </c>
      <c r="B74" s="59"/>
      <c r="C74" s="59"/>
      <c r="D74" s="59"/>
      <c r="E74" s="59"/>
      <c r="F74" s="59"/>
      <c r="G74" s="59"/>
      <c r="H74" s="59"/>
    </row>
    <row r="75" spans="1:10" ht="22.5" customHeight="1">
      <c r="A75" s="60" t="s">
        <v>57</v>
      </c>
      <c r="B75" s="60"/>
      <c r="C75" s="60"/>
      <c r="D75" s="60"/>
      <c r="E75" s="60"/>
      <c r="F75" s="60"/>
      <c r="G75" s="60"/>
      <c r="H75" s="60"/>
      <c r="I75" s="61"/>
      <c r="J75" s="61"/>
    </row>
    <row r="76" spans="1:8" ht="15">
      <c r="A76" s="60"/>
      <c r="B76" s="60"/>
      <c r="C76" s="60"/>
      <c r="D76" s="60"/>
      <c r="E76" s="60"/>
      <c r="F76" s="60"/>
      <c r="G76" s="60"/>
      <c r="H76" s="60"/>
    </row>
    <row r="77" spans="1:8" ht="15">
      <c r="A77" s="60"/>
      <c r="B77" s="60"/>
      <c r="C77" s="60"/>
      <c r="D77" s="60"/>
      <c r="E77" s="60"/>
      <c r="F77" s="60"/>
      <c r="G77" s="60"/>
      <c r="H77" s="60"/>
    </row>
    <row r="78" spans="1:8" ht="15">
      <c r="A78" s="60"/>
      <c r="B78" s="60"/>
      <c r="C78" s="60"/>
      <c r="D78" s="60"/>
      <c r="E78" s="60"/>
      <c r="F78" s="60"/>
      <c r="G78" s="60"/>
      <c r="H78" s="60"/>
    </row>
    <row r="79" spans="1:8" ht="15">
      <c r="A79" s="60"/>
      <c r="B79" s="60"/>
      <c r="C79" s="60"/>
      <c r="D79" s="60"/>
      <c r="E79" s="60"/>
      <c r="F79" s="60"/>
      <c r="G79" s="60"/>
      <c r="H79" s="60"/>
    </row>
    <row r="80" spans="1:8" ht="37.5" customHeight="1">
      <c r="A80" s="60"/>
      <c r="B80" s="60"/>
      <c r="C80" s="60"/>
      <c r="D80" s="60"/>
      <c r="E80" s="60"/>
      <c r="F80" s="60"/>
      <c r="G80" s="60"/>
      <c r="H80" s="60"/>
    </row>
  </sheetData>
  <sheetProtection selectLockedCells="1" selectUnlockedCells="1"/>
  <mergeCells count="9">
    <mergeCell ref="A1:H1"/>
    <mergeCell ref="A3:H3"/>
    <mergeCell ref="A24:H24"/>
    <mergeCell ref="A45:H45"/>
    <mergeCell ref="A66:H66"/>
    <mergeCell ref="A67:H67"/>
    <mergeCell ref="A68:H68"/>
    <mergeCell ref="A74:H74"/>
    <mergeCell ref="A75:H80"/>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2021-12-09T07:29:21Z</cp:lastPrinted>
  <dcterms:modified xsi:type="dcterms:W3CDTF">2021-12-09T07:38:42Z</dcterms:modified>
  <cp:category/>
  <cp:version/>
  <cp:contentType/>
  <cp:contentStatus/>
  <cp:revision>8</cp:revision>
</cp:coreProperties>
</file>